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21825005520" sheetId="1" r:id="rId1"/>
  </sheets>
  <definedNames>
    <definedName name="AdvFinLine" localSheetId="0">'21825005520'!$D$61:$M$61</definedName>
    <definedName name="AdvFinRange" localSheetId="0">'21825005520'!$D$56:$M$60</definedName>
    <definedName name="AdvFinTotal" localSheetId="0">'21825005520'!$D$62:$M$62</definedName>
    <definedName name="beg_rest" localSheetId="0">'21825005520'!$F$61</definedName>
    <definedName name="beg_rest_rsv" localSheetId="0">'21825005520'!$H$61</definedName>
    <definedName name="end_rest" localSheetId="0">'21825005520'!$J$61</definedName>
    <definedName name="end_rest_rsv" localSheetId="0">'21825005520'!$L$61</definedName>
    <definedName name="grantinvestment" localSheetId="0">'21825005520'!$D$61</definedName>
    <definedName name="LAST_CELL" localSheetId="0">'21825005520'!$N$56</definedName>
    <definedName name="total_beg_rest" localSheetId="0">'21825005520'!$F$62</definedName>
    <definedName name="total_beg_rest_rsv" localSheetId="0">'21825005520'!$H$62</definedName>
    <definedName name="total_end_rest" localSheetId="0">'21825005520'!$J$62</definedName>
    <definedName name="total_end_rest_rsv" localSheetId="0">'21825005520'!$L$62</definedName>
  </definedNames>
  <calcPr calcId="145621"/>
</workbook>
</file>

<file path=xl/calcChain.xml><?xml version="1.0" encoding="utf-8"?>
<calcChain xmlns="http://schemas.openxmlformats.org/spreadsheetml/2006/main">
  <c r="M31" i="1" l="1"/>
  <c r="M49" i="1"/>
  <c r="M48" i="1"/>
  <c r="M46" i="1"/>
  <c r="M44" i="1"/>
  <c r="M43" i="1"/>
  <c r="M41" i="1"/>
  <c r="M39" i="1"/>
  <c r="M38" i="1"/>
  <c r="M36" i="1"/>
  <c r="M35" i="1"/>
  <c r="M34" i="1"/>
  <c r="M33" i="1"/>
</calcChain>
</file>

<file path=xl/sharedStrings.xml><?xml version="1.0" encoding="utf-8"?>
<sst xmlns="http://schemas.openxmlformats.org/spreadsheetml/2006/main" count="244" uniqueCount="70">
  <si>
    <t>Наименование организации</t>
  </si>
  <si>
    <t>Номер лицевого счета</t>
  </si>
  <si>
    <t>Наименование органа, предоставляющего субсидии</t>
  </si>
  <si>
    <t>Наименование органа, осуществляющего кассовое обслуживание</t>
  </si>
  <si>
    <t>Публично-правовое образование</t>
  </si>
  <si>
    <t>Отчет о состоянии лицевого счета организации №21825005520</t>
  </si>
  <si>
    <t>с "01" Января 2025г. по "31" Декабря 2025 г.</t>
  </si>
  <si>
    <t>ГБПОУ РО "АККАТТ"</t>
  </si>
  <si>
    <t>21825005520</t>
  </si>
  <si>
    <t>департамент по казачеству</t>
  </si>
  <si>
    <t>министерство финансов Ростовской области</t>
  </si>
  <si>
    <t>Ростовская область</t>
  </si>
  <si>
    <t>1. Остаток средств на лицевом счете</t>
  </si>
  <si>
    <t>Код субсидии</t>
  </si>
  <si>
    <t>На начало года</t>
  </si>
  <si>
    <t>На отчетную дату отчетного периода (включительно)</t>
  </si>
  <si>
    <t>прошлого года</t>
  </si>
  <si>
    <t>текущего года</t>
  </si>
  <si>
    <t>всего</t>
  </si>
  <si>
    <t>в т.ч. без права расходования</t>
  </si>
  <si>
    <t>в том числе остаток без права расходования</t>
  </si>
  <si>
    <t>Д0302</t>
  </si>
  <si>
    <t>Итого:</t>
  </si>
  <si>
    <t>Наименование кода субсидии</t>
  </si>
  <si>
    <t>Отраслевой код</t>
  </si>
  <si>
    <t>Наименование отраслевого кода</t>
  </si>
  <si>
    <t>Аналитический код (КВР)</t>
  </si>
  <si>
    <t>2. Операции со средствами организации</t>
  </si>
  <si>
    <t>КФСР</t>
  </si>
  <si>
    <t>КЦСР</t>
  </si>
  <si>
    <t>Ан. группа</t>
  </si>
  <si>
    <t>10</t>
  </si>
  <si>
    <t>8</t>
  </si>
  <si>
    <t>КВФО</t>
  </si>
  <si>
    <t>11</t>
  </si>
  <si>
    <t>9</t>
  </si>
  <si>
    <t>Без права расходования</t>
  </si>
  <si>
    <t>12</t>
  </si>
  <si>
    <t>Зачислено</t>
  </si>
  <si>
    <t>Списано</t>
  </si>
  <si>
    <t>Д1805</t>
  </si>
  <si>
    <t>Субсидии бюджетным учреждениям на проведение капитального ремонта (включая авторский надзор) в рамках реализации государственной программы Ростовской области "Поддержка казачьих обществ Ростовской области"</t>
  </si>
  <si>
    <t>00000000000000000</t>
  </si>
  <si>
    <t>Не указан</t>
  </si>
  <si>
    <t>000</t>
  </si>
  <si>
    <t>0000</t>
  </si>
  <si>
    <t>0000000000</t>
  </si>
  <si>
    <t>150</t>
  </si>
  <si>
    <t>5</t>
  </si>
  <si>
    <t>Нет</t>
  </si>
  <si>
    <t>243</t>
  </si>
  <si>
    <t>Д0401</t>
  </si>
  <si>
    <t>Субсидии бюджетным учреждениям на организацию временного проживания обучающихся в общежитиях на период их обучения и организацию питания обучающихся в столовых (буфетах) государственных профессиональных образовательных организаций Ростовской области в рамках реализации государственной программы Ростовской области «Поддержка казачьих обществ Ростовской области»</t>
  </si>
  <si>
    <t>111</t>
  </si>
  <si>
    <t>119</t>
  </si>
  <si>
    <t>244</t>
  </si>
  <si>
    <t>247</t>
  </si>
  <si>
    <t>Д2601</t>
  </si>
  <si>
    <t>Субсидии бюджетным учреждениям на ежемесячное денежное вознаграждение за классное руководство (кураторство) педагогическим работникам государственных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здоровья, в рамках реализации государственной программы Ростовской области "Развитие образования"</t>
  </si>
  <si>
    <t>Д0201</t>
  </si>
  <si>
    <t>Субсидии бюджетным учреждениям на стипендиальное обеспечение обучающихся в профессиональных образовательных организациях в рамках реализации государственной программы Ростовской области "Поддержка казачьих обществ Ростовской области"</t>
  </si>
  <si>
    <t>340</t>
  </si>
  <si>
    <t>Субсидии бюджетным учреждениям на социальную поддержку детей-сирот и детей, оставшихся без попечения родителей, лиц из числа детей-сирот и детей, оставшихся без попечения родителей, а также лиц, потерявших в период обучения обоих родителей или единственного родителя, в образовательных организациях в рамках реализации государственной программы Ростовской области "Поддержка казачьих обществ Ростовской области"</t>
  </si>
  <si>
    <t>321</t>
  </si>
  <si>
    <t>323</t>
  </si>
  <si>
    <t>Д1301</t>
  </si>
  <si>
    <t>Субсидии бюджетным учреждениям на обеспечение питанием обучающихся по очной форме обучения по программам подготовки квалифицированных рабочих (служащих) в государственных профессиональных организациях Ростовской области в соответствии с действующим законодательством в рамках реализации государственной программы Ростовской области "Поддержка казачьих обществ Ростовской области"</t>
  </si>
  <si>
    <t>Д2902</t>
  </si>
  <si>
    <t>Субсидии бюджетным учреждениям на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в рамках реализации государственной программы Ростовской области «Развитие образования»</t>
  </si>
  <si>
    <t>"__"_____________20___г.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</si>
</sst>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8" x14ac:knownFonts="1">
    <font>
      <sz val="10"/>
      <name val="Arial"/>
    </font>
    <font>
      <sz val="10"/>
      <color indexed="8"/>
      <name val="Arial Unicode MS"/>
      <family val="2"/>
      <charset val="204"/>
    </font>
    <font>
      <b/>
      <sz val="10"/>
      <name val="Times New Roman"/>
      <family val="1"/>
      <charset val="204"/>
    </font>
    <font>
      <sz val="8.5"/>
      <name val="MS Sans Serif"/>
      <family val="2"/>
      <charset val="204"/>
    </font>
    <font>
      <b/>
      <sz val="8.5"/>
      <name val="MS Sans Serif"/>
      <family val="2"/>
      <charset val="204"/>
    </font>
    <font>
      <sz val="10"/>
      <name val="MS Sans Serif"/>
      <family val="2"/>
      <charset val="204"/>
    </font>
    <font>
      <sz val="8.5"/>
      <name val="Times New Roman CYR"/>
    </font>
    <font>
      <u/>
      <sz val="8.5"/>
      <name val="MS Sans Serif"/>
      <family val="2"/>
      <charset val="204"/>
    </font>
    <font>
      <b/>
      <sz val="8.5500000000000007"/>
      <name val="MS Sans Serif"/>
      <family val="2"/>
      <charset val="204"/>
    </font>
    <font>
      <b/>
      <sz val="10"/>
      <name val="MS Sans Serif"/>
      <family val="2"/>
      <charset val="204"/>
    </font>
    <font>
      <sz val="8.5500000000000007"/>
      <name val="MS Sans Serif"/>
      <family val="2"/>
      <charset val="204"/>
    </font>
    <font>
      <sz val="9.5"/>
      <name val="MS Sans Serif"/>
      <family val="2"/>
      <charset val="204"/>
    </font>
    <font>
      <sz val="9.5"/>
      <name val="Arial"/>
      <family val="2"/>
      <charset val="204"/>
    </font>
    <font>
      <b/>
      <sz val="9.5"/>
      <name val="MS Sans Serif"/>
      <family val="2"/>
      <charset val="204"/>
    </font>
    <font>
      <sz val="6"/>
      <name val="Arial"/>
      <family val="2"/>
      <charset val="204"/>
    </font>
    <font>
      <sz val="6"/>
      <name val="MS Sans Serif"/>
      <family val="2"/>
      <charset val="204"/>
    </font>
    <font>
      <sz val="6"/>
      <name val="Times New Roman CYR"/>
    </font>
    <font>
      <b/>
      <sz val="6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Border="1" applyAlignment="1" applyProtection="1"/>
    <xf numFmtId="49" fontId="3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49" fontId="3" fillId="0" borderId="0" xfId="0" applyNumberFormat="1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/>
    <xf numFmtId="0" fontId="8" fillId="0" borderId="3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49" fontId="10" fillId="0" borderId="7" xfId="0" applyNumberFormat="1" applyFont="1" applyBorder="1" applyAlignment="1" applyProtection="1">
      <alignment horizontal="left" vertical="center" wrapText="1"/>
    </xf>
    <xf numFmtId="4" fontId="10" fillId="0" borderId="7" xfId="0" applyNumberFormat="1" applyFont="1" applyBorder="1" applyAlignment="1" applyProtection="1">
      <alignment horizontal="right" vertical="center" wrapText="1"/>
    </xf>
    <xf numFmtId="4" fontId="10" fillId="0" borderId="8" xfId="0" applyNumberFormat="1" applyFont="1" applyBorder="1" applyAlignment="1" applyProtection="1">
      <alignment horizontal="right" vertical="center" wrapText="1"/>
    </xf>
    <xf numFmtId="4" fontId="4" fillId="0" borderId="18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/>
    </xf>
    <xf numFmtId="0" fontId="8" fillId="0" borderId="3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11" fillId="0" borderId="22" xfId="0" applyNumberFormat="1" applyFont="1" applyBorder="1" applyAlignment="1" applyProtection="1">
      <alignment horizontal="center" vertical="center" wrapText="1"/>
    </xf>
    <xf numFmtId="49" fontId="11" fillId="0" borderId="21" xfId="0" applyNumberFormat="1" applyFont="1" applyBorder="1" applyAlignment="1" applyProtection="1">
      <alignment horizontal="left" vertical="center" wrapText="1"/>
    </xf>
    <xf numFmtId="49" fontId="11" fillId="0" borderId="21" xfId="0" applyNumberFormat="1" applyFont="1" applyBorder="1" applyAlignment="1" applyProtection="1">
      <alignment horizontal="center" vertical="center" wrapText="1"/>
    </xf>
    <xf numFmtId="49" fontId="11" fillId="0" borderId="21" xfId="0" applyNumberFormat="1" applyFont="1" applyBorder="1" applyAlignment="1" applyProtection="1">
      <alignment horizontal="right" vertical="center" wrapText="1"/>
    </xf>
    <xf numFmtId="4" fontId="11" fillId="0" borderId="21" xfId="0" applyNumberFormat="1" applyFont="1" applyBorder="1" applyAlignment="1" applyProtection="1">
      <alignment horizontal="right" vertical="center" wrapText="1"/>
    </xf>
    <xf numFmtId="4" fontId="11" fillId="0" borderId="23" xfId="0" applyNumberFormat="1" applyFont="1" applyBorder="1" applyAlignment="1" applyProtection="1">
      <alignment horizontal="right" vertical="center" wrapText="1"/>
    </xf>
    <xf numFmtId="0" fontId="12" fillId="0" borderId="0" xfId="0" applyFont="1"/>
    <xf numFmtId="0" fontId="13" fillId="0" borderId="24" xfId="0" applyFont="1" applyBorder="1" applyAlignment="1" applyProtection="1"/>
    <xf numFmtId="4" fontId="13" fillId="0" borderId="26" xfId="0" applyNumberFormat="1" applyFont="1" applyBorder="1" applyAlignment="1" applyProtection="1">
      <alignment horizontal="right"/>
    </xf>
    <xf numFmtId="4" fontId="13" fillId="0" borderId="18" xfId="0" applyNumberFormat="1" applyFont="1" applyBorder="1" applyAlignment="1" applyProtection="1">
      <alignment horizontal="right"/>
    </xf>
    <xf numFmtId="0" fontId="14" fillId="0" borderId="0" xfId="0" applyFont="1"/>
    <xf numFmtId="0" fontId="15" fillId="0" borderId="0" xfId="0" applyFont="1" applyBorder="1" applyAlignment="1" applyProtection="1"/>
    <xf numFmtId="0" fontId="16" fillId="0" borderId="0" xfId="0" applyFont="1" applyBorder="1" applyAlignment="1" applyProtection="1">
      <alignment horizontal="right" vertical="center"/>
    </xf>
    <xf numFmtId="49" fontId="15" fillId="0" borderId="0" xfId="0" applyNumberFormat="1" applyFont="1" applyBorder="1" applyAlignment="1" applyProtection="1">
      <alignment horizontal="left" wrapText="1"/>
    </xf>
    <xf numFmtId="0" fontId="17" fillId="0" borderId="3" xfId="0" applyFont="1" applyBorder="1" applyAlignment="1" applyProtection="1">
      <alignment horizontal="center" vertical="center" wrapText="1"/>
    </xf>
    <xf numFmtId="49" fontId="15" fillId="0" borderId="7" xfId="0" applyNumberFormat="1" applyFont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left"/>
    </xf>
    <xf numFmtId="0" fontId="17" fillId="0" borderId="3" xfId="0" applyFont="1" applyBorder="1" applyAlignment="1" applyProtection="1">
      <alignment horizontal="center" vertical="center"/>
    </xf>
    <xf numFmtId="49" fontId="11" fillId="0" borderId="20" xfId="0" applyNumberFormat="1" applyFont="1" applyBorder="1" applyAlignment="1" applyProtection="1">
      <alignment horizontal="center" vertical="center" wrapText="1"/>
    </xf>
    <xf numFmtId="164" fontId="15" fillId="0" borderId="21" xfId="0" applyNumberFormat="1" applyFont="1" applyBorder="1" applyAlignment="1" applyProtection="1">
      <alignment horizontal="left" vertical="center" wrapText="1"/>
    </xf>
    <xf numFmtId="49" fontId="15" fillId="0" borderId="21" xfId="0" applyNumberFormat="1" applyFont="1" applyBorder="1" applyAlignment="1" applyProtection="1">
      <alignment horizontal="left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9" fontId="4" fillId="0" borderId="10" xfId="0" applyNumberFormat="1" applyFont="1" applyBorder="1" applyAlignment="1" applyProtection="1">
      <alignment horizontal="center" vertical="center" wrapText="1"/>
    </xf>
    <xf numFmtId="0" fontId="11" fillId="0" borderId="25" xfId="0" applyFont="1" applyBorder="1" applyAlignment="1" applyProtection="1">
      <alignment horizontal="center"/>
    </xf>
    <xf numFmtId="0" fontId="11" fillId="0" borderId="19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left"/>
    </xf>
    <xf numFmtId="0" fontId="4" fillId="0" borderId="17" xfId="0" applyFont="1" applyBorder="1" applyAlignment="1" applyProtection="1">
      <alignment horizontal="left"/>
    </xf>
    <xf numFmtId="4" fontId="4" fillId="0" borderId="16" xfId="0" applyNumberFormat="1" applyFont="1" applyBorder="1" applyAlignment="1" applyProtection="1">
      <alignment horizontal="center"/>
    </xf>
    <xf numFmtId="4" fontId="4" fillId="0" borderId="17" xfId="0" applyNumberFormat="1" applyFont="1" applyBorder="1" applyAlignment="1" applyProtection="1">
      <alignment horizontal="center"/>
    </xf>
    <xf numFmtId="0" fontId="9" fillId="0" borderId="19" xfId="0" applyFont="1" applyBorder="1" applyAlignment="1" applyProtection="1">
      <alignment horizontal="center"/>
    </xf>
    <xf numFmtId="0" fontId="9" fillId="0" borderId="17" xfId="0" applyFont="1" applyBorder="1" applyAlignment="1" applyProtection="1">
      <alignment horizontal="center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</xf>
    <xf numFmtId="0" fontId="17" fillId="0" borderId="7" xfId="0" applyFont="1" applyBorder="1" applyAlignment="1" applyProtection="1">
      <alignment horizontal="center" vertical="center" wrapText="1"/>
    </xf>
    <xf numFmtId="0" fontId="17" fillId="0" borderId="10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1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49" fontId="8" fillId="0" borderId="8" xfId="0" applyNumberFormat="1" applyFont="1" applyBorder="1" applyAlignment="1" applyProtection="1">
      <alignment horizontal="center" vertical="center" wrapText="1"/>
    </xf>
    <xf numFmtId="49" fontId="8" fillId="0" borderId="9" xfId="0" applyNumberFormat="1" applyFont="1" applyBorder="1" applyAlignment="1" applyProtection="1">
      <alignment horizontal="center" vertical="center" wrapText="1"/>
    </xf>
    <xf numFmtId="49" fontId="8" fillId="0" borderId="11" xfId="0" applyNumberFormat="1" applyFont="1" applyBorder="1" applyAlignment="1" applyProtection="1">
      <alignment horizontal="center" vertical="center" wrapText="1"/>
    </xf>
    <xf numFmtId="49" fontId="8" fillId="0" borderId="12" xfId="0" applyNumberFormat="1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</xf>
    <xf numFmtId="4" fontId="10" fillId="0" borderId="13" xfId="0" applyNumberFormat="1" applyFont="1" applyBorder="1" applyAlignment="1" applyProtection="1">
      <alignment horizontal="center" vertical="center" wrapText="1"/>
    </xf>
    <xf numFmtId="4" fontId="10" fillId="0" borderId="14" xfId="0" applyNumberFormat="1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vertical="center" wrapText="1"/>
    </xf>
    <xf numFmtId="0" fontId="15" fillId="0" borderId="10" xfId="0" applyFont="1" applyBorder="1" applyAlignment="1" applyProtection="1">
      <alignment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horizontal="left" wrapText="1"/>
    </xf>
    <xf numFmtId="49" fontId="3" fillId="0" borderId="2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left"/>
    </xf>
    <xf numFmtId="4" fontId="1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</xdr:row>
      <xdr:rowOff>190500</xdr:rowOff>
    </xdr:from>
    <xdr:to>
      <xdr:col>5</xdr:col>
      <xdr:colOff>381000</xdr:colOff>
      <xdr:row>54</xdr:row>
      <xdr:rowOff>45720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20032980"/>
          <a:ext cx="5646420" cy="36576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Волобоева Н. Н.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topLeftCell="A45" zoomScaleNormal="100" workbookViewId="0">
      <selection activeCell="M31" sqref="M31:M49"/>
    </sheetView>
  </sheetViews>
  <sheetFormatPr defaultRowHeight="12.75" customHeight="1" x14ac:dyDescent="0.25"/>
  <cols>
    <col min="1" max="1" width="12.109375" customWidth="1"/>
    <col min="2" max="2" width="16.33203125" style="32" customWidth="1"/>
    <col min="3" max="3" width="18.33203125" customWidth="1"/>
    <col min="4" max="7" width="15" customWidth="1"/>
    <col min="8" max="8" width="13.6640625" customWidth="1"/>
    <col min="9" max="9" width="17.33203125" customWidth="1"/>
    <col min="10" max="11" width="15" customWidth="1"/>
    <col min="12" max="12" width="15.5546875" customWidth="1"/>
    <col min="13" max="13" width="15" customWidth="1"/>
    <col min="14" max="14" width="15.5546875" customWidth="1"/>
  </cols>
  <sheetData>
    <row r="1" spans="1:12" ht="15" x14ac:dyDescent="0.35">
      <c r="G1" s="1"/>
    </row>
    <row r="2" spans="1:12" ht="13.2" x14ac:dyDescent="0.25">
      <c r="A2" s="81" t="s">
        <v>5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ht="13.2" x14ac:dyDescent="0.25">
      <c r="A3" s="81" t="s">
        <v>6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2" ht="13.2" x14ac:dyDescent="0.25">
      <c r="A4" s="2"/>
      <c r="B4" s="33"/>
      <c r="C4" s="3"/>
      <c r="D4" s="3"/>
      <c r="E4" s="3"/>
      <c r="F4" s="3"/>
      <c r="G4" s="3"/>
      <c r="H4" s="3"/>
      <c r="I4" s="3"/>
      <c r="J4" s="3"/>
      <c r="K4" s="3"/>
    </row>
    <row r="5" spans="1:12" ht="13.2" x14ac:dyDescent="0.25">
      <c r="A5" s="4"/>
      <c r="B5" s="33"/>
      <c r="C5" s="82" t="s">
        <v>7</v>
      </c>
      <c r="D5" s="82"/>
      <c r="E5" s="82"/>
      <c r="F5" s="82"/>
      <c r="G5" s="82"/>
      <c r="H5" s="82"/>
      <c r="I5" s="82"/>
      <c r="J5" s="82"/>
      <c r="K5" s="82"/>
      <c r="L5" s="2"/>
    </row>
    <row r="6" spans="1:12" ht="13.2" x14ac:dyDescent="0.25">
      <c r="A6" s="2" t="s">
        <v>0</v>
      </c>
      <c r="B6" s="33"/>
      <c r="C6" s="83"/>
      <c r="D6" s="83"/>
      <c r="E6" s="83"/>
      <c r="F6" s="83"/>
      <c r="G6" s="83"/>
      <c r="H6" s="83"/>
      <c r="I6" s="83"/>
      <c r="J6" s="83"/>
      <c r="K6" s="83"/>
    </row>
    <row r="7" spans="1:12" ht="8.4" customHeight="1" x14ac:dyDescent="0.25">
      <c r="A7" s="2"/>
      <c r="B7" s="33"/>
      <c r="C7" s="85" t="s">
        <v>8</v>
      </c>
      <c r="D7" s="85"/>
      <c r="E7" s="85"/>
      <c r="F7" s="85"/>
      <c r="G7" s="85"/>
      <c r="H7" s="85"/>
      <c r="I7" s="85"/>
      <c r="J7" s="85"/>
      <c r="K7" s="85"/>
    </row>
    <row r="8" spans="1:12" ht="13.2" x14ac:dyDescent="0.25">
      <c r="A8" s="2" t="s">
        <v>1</v>
      </c>
      <c r="B8" s="33"/>
      <c r="C8" s="86"/>
      <c r="D8" s="86"/>
      <c r="E8" s="86"/>
      <c r="F8" s="86"/>
      <c r="G8" s="86"/>
      <c r="H8" s="86"/>
      <c r="I8" s="86"/>
      <c r="J8" s="86"/>
      <c r="K8" s="86"/>
    </row>
    <row r="9" spans="1:12" ht="7.2" customHeight="1" x14ac:dyDescent="0.25">
      <c r="A9" s="2"/>
      <c r="B9" s="33"/>
      <c r="C9" s="85" t="s">
        <v>9</v>
      </c>
      <c r="D9" s="85"/>
      <c r="E9" s="85"/>
      <c r="F9" s="85"/>
      <c r="G9" s="85"/>
      <c r="H9" s="85"/>
      <c r="I9" s="85"/>
      <c r="J9" s="85"/>
      <c r="K9" s="85"/>
    </row>
    <row r="10" spans="1:12" ht="19.95" customHeight="1" x14ac:dyDescent="0.25">
      <c r="A10" s="84" t="s">
        <v>2</v>
      </c>
      <c r="B10" s="84"/>
      <c r="C10" s="86"/>
      <c r="D10" s="86"/>
      <c r="E10" s="86"/>
      <c r="F10" s="86"/>
      <c r="G10" s="86"/>
      <c r="H10" s="86"/>
      <c r="I10" s="86"/>
      <c r="J10" s="86"/>
      <c r="K10" s="86"/>
    </row>
    <row r="11" spans="1:12" ht="4.8" customHeight="1" x14ac:dyDescent="0.25">
      <c r="A11" s="2"/>
      <c r="B11" s="33"/>
      <c r="C11" s="85" t="s">
        <v>10</v>
      </c>
      <c r="D11" s="85"/>
      <c r="E11" s="85"/>
      <c r="F11" s="85"/>
      <c r="G11" s="85"/>
      <c r="H11" s="85"/>
      <c r="I11" s="85"/>
      <c r="J11" s="85"/>
      <c r="K11" s="85"/>
    </row>
    <row r="12" spans="1:12" ht="30" customHeight="1" x14ac:dyDescent="0.25">
      <c r="A12" s="84" t="s">
        <v>3</v>
      </c>
      <c r="B12" s="84"/>
      <c r="C12" s="86"/>
      <c r="D12" s="86"/>
      <c r="E12" s="86"/>
      <c r="F12" s="86"/>
      <c r="G12" s="86"/>
      <c r="H12" s="86"/>
      <c r="I12" s="86"/>
      <c r="J12" s="86"/>
      <c r="K12" s="86"/>
    </row>
    <row r="13" spans="1:12" ht="3" customHeight="1" x14ac:dyDescent="0.25">
      <c r="A13" s="7"/>
      <c r="B13" s="34"/>
      <c r="C13" s="85" t="s">
        <v>11</v>
      </c>
      <c r="D13" s="85"/>
      <c r="E13" s="85"/>
      <c r="F13" s="85"/>
      <c r="G13" s="85"/>
      <c r="H13" s="85"/>
      <c r="I13" s="85"/>
      <c r="J13" s="85"/>
      <c r="K13" s="85"/>
    </row>
    <row r="14" spans="1:12" ht="19.95" customHeight="1" x14ac:dyDescent="0.25">
      <c r="A14" s="84" t="s">
        <v>4</v>
      </c>
      <c r="B14" s="84"/>
      <c r="C14" s="86"/>
      <c r="D14" s="86"/>
      <c r="E14" s="86"/>
      <c r="F14" s="86"/>
      <c r="G14" s="86"/>
      <c r="H14" s="86"/>
      <c r="I14" s="86"/>
      <c r="J14" s="86"/>
      <c r="K14" s="86"/>
    </row>
    <row r="15" spans="1:12" ht="3" customHeight="1" x14ac:dyDescent="0.25">
      <c r="A15" s="6"/>
      <c r="B15" s="35"/>
      <c r="C15" s="8"/>
      <c r="D15" s="8"/>
      <c r="E15" s="8"/>
      <c r="F15" s="8"/>
      <c r="G15" s="8"/>
      <c r="H15" s="8"/>
      <c r="I15" s="3"/>
      <c r="J15" s="3"/>
      <c r="K15" s="3"/>
    </row>
    <row r="16" spans="1:12" ht="7.8" customHeight="1" x14ac:dyDescent="0.25">
      <c r="D16" s="4" t="s">
        <v>12</v>
      </c>
    </row>
    <row r="17" spans="1:13" ht="8.4" customHeight="1" x14ac:dyDescent="0.25"/>
    <row r="18" spans="1:13" ht="13.2" x14ac:dyDescent="0.25">
      <c r="A18" s="75" t="s">
        <v>13</v>
      </c>
      <c r="B18" s="75"/>
      <c r="C18" s="75" t="s">
        <v>14</v>
      </c>
      <c r="D18" s="78"/>
      <c r="E18" s="58" t="s">
        <v>15</v>
      </c>
      <c r="F18" s="59"/>
      <c r="G18" s="59"/>
      <c r="H18" s="60"/>
    </row>
    <row r="19" spans="1:13" ht="17.399999999999999" customHeight="1" x14ac:dyDescent="0.25">
      <c r="A19" s="54" t="s">
        <v>16</v>
      </c>
      <c r="B19" s="56" t="s">
        <v>17</v>
      </c>
      <c r="C19" s="54" t="s">
        <v>18</v>
      </c>
      <c r="D19" s="61" t="s">
        <v>19</v>
      </c>
      <c r="E19" s="61" t="s">
        <v>18</v>
      </c>
      <c r="F19" s="62"/>
      <c r="G19" s="65" t="s">
        <v>20</v>
      </c>
      <c r="H19" s="66"/>
    </row>
    <row r="20" spans="1:13" ht="17.399999999999999" customHeight="1" x14ac:dyDescent="0.25">
      <c r="A20" s="76"/>
      <c r="B20" s="77"/>
      <c r="C20" s="79"/>
      <c r="D20" s="80"/>
      <c r="E20" s="63"/>
      <c r="F20" s="64"/>
      <c r="G20" s="67"/>
      <c r="H20" s="68"/>
    </row>
    <row r="21" spans="1:13" ht="13.2" x14ac:dyDescent="0.25">
      <c r="A21" s="9">
        <v>1</v>
      </c>
      <c r="B21" s="36">
        <v>2</v>
      </c>
      <c r="C21" s="9">
        <v>3</v>
      </c>
      <c r="D21" s="10">
        <v>4</v>
      </c>
      <c r="E21" s="58">
        <v>5</v>
      </c>
      <c r="F21" s="60"/>
      <c r="G21" s="69">
        <v>6</v>
      </c>
      <c r="H21" s="70"/>
    </row>
    <row r="22" spans="1:13" ht="13.2" x14ac:dyDescent="0.25">
      <c r="A22" s="11"/>
      <c r="B22" s="37" t="s">
        <v>21</v>
      </c>
      <c r="C22" s="12"/>
      <c r="D22" s="13"/>
      <c r="E22" s="71">
        <v>30</v>
      </c>
      <c r="F22" s="72"/>
      <c r="G22" s="73"/>
      <c r="H22" s="74"/>
    </row>
    <row r="23" spans="1:13" ht="13.2" x14ac:dyDescent="0.25">
      <c r="A23" s="48" t="s">
        <v>22</v>
      </c>
      <c r="B23" s="49"/>
      <c r="C23" s="14"/>
      <c r="D23" s="15"/>
      <c r="E23" s="50">
        <v>30</v>
      </c>
      <c r="F23" s="51"/>
      <c r="G23" s="52"/>
      <c r="H23" s="53"/>
    </row>
    <row r="24" spans="1:13" ht="5.4" customHeight="1" x14ac:dyDescent="0.25">
      <c r="A24" s="16"/>
      <c r="B24" s="38"/>
      <c r="C24" s="19"/>
      <c r="D24" s="19"/>
      <c r="E24" s="19"/>
      <c r="F24" s="19"/>
      <c r="G24" s="19"/>
      <c r="H24" s="19"/>
      <c r="I24" s="19"/>
    </row>
    <row r="25" spans="1:13" ht="12.75" customHeight="1" x14ac:dyDescent="0.25">
      <c r="F25" s="4" t="s">
        <v>27</v>
      </c>
    </row>
    <row r="26" spans="1:13" ht="6.6" customHeight="1" x14ac:dyDescent="0.25">
      <c r="A26" s="17"/>
      <c r="B26" s="39"/>
      <c r="C26" s="17"/>
      <c r="D26" s="17"/>
      <c r="E26" s="17"/>
      <c r="F26" s="17"/>
      <c r="G26" s="17"/>
      <c r="H26" s="17"/>
      <c r="I26" s="17"/>
    </row>
    <row r="27" spans="1:13" ht="24.75" customHeight="1" x14ac:dyDescent="0.25">
      <c r="A27" s="54" t="s">
        <v>13</v>
      </c>
      <c r="B27" s="56" t="s">
        <v>23</v>
      </c>
      <c r="C27" s="54" t="s">
        <v>24</v>
      </c>
      <c r="D27" s="54" t="s">
        <v>25</v>
      </c>
      <c r="E27" s="54" t="s">
        <v>26</v>
      </c>
      <c r="F27" s="54" t="s">
        <v>28</v>
      </c>
      <c r="G27" s="54" t="s">
        <v>29</v>
      </c>
      <c r="H27" s="44" t="s">
        <v>30</v>
      </c>
      <c r="I27" s="44" t="s">
        <v>33</v>
      </c>
      <c r="J27" s="44" t="s">
        <v>36</v>
      </c>
      <c r="K27" s="44" t="s">
        <v>38</v>
      </c>
      <c r="L27" s="44" t="s">
        <v>39</v>
      </c>
    </row>
    <row r="28" spans="1:13" ht="30" customHeight="1" x14ac:dyDescent="0.25">
      <c r="A28" s="55"/>
      <c r="B28" s="57"/>
      <c r="C28" s="55"/>
      <c r="D28" s="55"/>
      <c r="E28" s="55"/>
      <c r="F28" s="55"/>
      <c r="G28" s="55"/>
      <c r="H28" s="45"/>
      <c r="I28" s="45"/>
      <c r="J28" s="45"/>
      <c r="K28" s="45"/>
      <c r="L28" s="45"/>
    </row>
    <row r="29" spans="1:13" ht="12.75" customHeight="1" x14ac:dyDescent="0.25">
      <c r="A29" s="18">
        <v>1</v>
      </c>
      <c r="B29" s="40">
        <v>2</v>
      </c>
      <c r="C29" s="20">
        <v>3</v>
      </c>
      <c r="D29" s="20">
        <v>4</v>
      </c>
      <c r="E29" s="20">
        <v>5</v>
      </c>
      <c r="F29" s="18">
        <v>6</v>
      </c>
      <c r="G29" s="18">
        <v>7</v>
      </c>
      <c r="H29" s="21" t="s">
        <v>32</v>
      </c>
      <c r="I29" s="21" t="s">
        <v>35</v>
      </c>
      <c r="J29" s="21" t="s">
        <v>31</v>
      </c>
      <c r="K29" s="21" t="s">
        <v>34</v>
      </c>
      <c r="L29" s="21" t="s">
        <v>37</v>
      </c>
    </row>
    <row r="30" spans="1:13" s="28" customFormat="1" ht="49.2" customHeight="1" x14ac:dyDescent="0.2">
      <c r="A30" s="41" t="s">
        <v>40</v>
      </c>
      <c r="B30" s="43" t="s">
        <v>41</v>
      </c>
      <c r="C30" s="22" t="s">
        <v>42</v>
      </c>
      <c r="D30" s="23" t="s">
        <v>43</v>
      </c>
      <c r="E30" s="24" t="s">
        <v>44</v>
      </c>
      <c r="F30" s="24" t="s">
        <v>45</v>
      </c>
      <c r="G30" s="24" t="s">
        <v>46</v>
      </c>
      <c r="H30" s="24" t="s">
        <v>47</v>
      </c>
      <c r="I30" s="24" t="s">
        <v>48</v>
      </c>
      <c r="J30" s="25" t="s">
        <v>49</v>
      </c>
      <c r="K30" s="26">
        <v>1390580</v>
      </c>
      <c r="L30" s="27"/>
    </row>
    <row r="31" spans="1:13" s="28" customFormat="1" ht="49.2" customHeight="1" x14ac:dyDescent="0.2">
      <c r="A31" s="41" t="s">
        <v>40</v>
      </c>
      <c r="B31" s="43" t="s">
        <v>41</v>
      </c>
      <c r="C31" s="22" t="s">
        <v>42</v>
      </c>
      <c r="D31" s="23" t="s">
        <v>43</v>
      </c>
      <c r="E31" s="24" t="s">
        <v>50</v>
      </c>
      <c r="F31" s="24" t="s">
        <v>45</v>
      </c>
      <c r="G31" s="24" t="s">
        <v>46</v>
      </c>
      <c r="H31" s="24" t="s">
        <v>44</v>
      </c>
      <c r="I31" s="24" t="s">
        <v>48</v>
      </c>
      <c r="J31" s="25" t="s">
        <v>49</v>
      </c>
      <c r="K31" s="26"/>
      <c r="L31" s="27">
        <v>1390580</v>
      </c>
      <c r="M31" s="87">
        <f>L31</f>
        <v>1390580</v>
      </c>
    </row>
    <row r="32" spans="1:13" s="28" customFormat="1" ht="32.4" customHeight="1" x14ac:dyDescent="0.2">
      <c r="A32" s="41" t="s">
        <v>51</v>
      </c>
      <c r="B32" s="42" t="s">
        <v>52</v>
      </c>
      <c r="C32" s="22" t="s">
        <v>42</v>
      </c>
      <c r="D32" s="23" t="s">
        <v>43</v>
      </c>
      <c r="E32" s="24" t="s">
        <v>44</v>
      </c>
      <c r="F32" s="24" t="s">
        <v>45</v>
      </c>
      <c r="G32" s="24" t="s">
        <v>46</v>
      </c>
      <c r="H32" s="24" t="s">
        <v>47</v>
      </c>
      <c r="I32" s="24" t="s">
        <v>48</v>
      </c>
      <c r="J32" s="25" t="s">
        <v>49</v>
      </c>
      <c r="K32" s="26">
        <v>3110299.7</v>
      </c>
      <c r="L32" s="27"/>
    </row>
    <row r="33" spans="1:13" s="28" customFormat="1" ht="32.4" customHeight="1" x14ac:dyDescent="0.2">
      <c r="A33" s="41" t="s">
        <v>51</v>
      </c>
      <c r="B33" s="42" t="s">
        <v>52</v>
      </c>
      <c r="C33" s="22" t="s">
        <v>42</v>
      </c>
      <c r="D33" s="23" t="s">
        <v>43</v>
      </c>
      <c r="E33" s="24" t="s">
        <v>53</v>
      </c>
      <c r="F33" s="24" t="s">
        <v>45</v>
      </c>
      <c r="G33" s="24" t="s">
        <v>46</v>
      </c>
      <c r="H33" s="24" t="s">
        <v>44</v>
      </c>
      <c r="I33" s="24" t="s">
        <v>48</v>
      </c>
      <c r="J33" s="25" t="s">
        <v>49</v>
      </c>
      <c r="K33" s="26">
        <v>47293</v>
      </c>
      <c r="L33" s="27">
        <v>1393693</v>
      </c>
      <c r="M33" s="87">
        <f>L33-K33</f>
        <v>1346400</v>
      </c>
    </row>
    <row r="34" spans="1:13" s="28" customFormat="1" ht="32.4" customHeight="1" x14ac:dyDescent="0.2">
      <c r="A34" s="41" t="s">
        <v>51</v>
      </c>
      <c r="B34" s="42" t="s">
        <v>52</v>
      </c>
      <c r="C34" s="22" t="s">
        <v>42</v>
      </c>
      <c r="D34" s="23" t="s">
        <v>43</v>
      </c>
      <c r="E34" s="24" t="s">
        <v>54</v>
      </c>
      <c r="F34" s="24" t="s">
        <v>45</v>
      </c>
      <c r="G34" s="24" t="s">
        <v>46</v>
      </c>
      <c r="H34" s="24" t="s">
        <v>44</v>
      </c>
      <c r="I34" s="24" t="s">
        <v>48</v>
      </c>
      <c r="J34" s="25" t="s">
        <v>49</v>
      </c>
      <c r="K34" s="26"/>
      <c r="L34" s="27">
        <v>406700</v>
      </c>
      <c r="M34" s="87">
        <f>L34</f>
        <v>406700</v>
      </c>
    </row>
    <row r="35" spans="1:13" s="28" customFormat="1" ht="32.4" customHeight="1" x14ac:dyDescent="0.2">
      <c r="A35" s="41" t="s">
        <v>51</v>
      </c>
      <c r="B35" s="42" t="s">
        <v>52</v>
      </c>
      <c r="C35" s="22" t="s">
        <v>42</v>
      </c>
      <c r="D35" s="23" t="s">
        <v>43</v>
      </c>
      <c r="E35" s="24" t="s">
        <v>55</v>
      </c>
      <c r="F35" s="24" t="s">
        <v>45</v>
      </c>
      <c r="G35" s="24" t="s">
        <v>46</v>
      </c>
      <c r="H35" s="24" t="s">
        <v>44</v>
      </c>
      <c r="I35" s="24" t="s">
        <v>48</v>
      </c>
      <c r="J35" s="25" t="s">
        <v>49</v>
      </c>
      <c r="K35" s="26"/>
      <c r="L35" s="27">
        <v>139600</v>
      </c>
      <c r="M35" s="87">
        <f>L35</f>
        <v>139600</v>
      </c>
    </row>
    <row r="36" spans="1:13" s="28" customFormat="1" ht="32.4" customHeight="1" x14ac:dyDescent="0.2">
      <c r="A36" s="41" t="s">
        <v>51</v>
      </c>
      <c r="B36" s="42" t="s">
        <v>52</v>
      </c>
      <c r="C36" s="22" t="s">
        <v>42</v>
      </c>
      <c r="D36" s="23" t="s">
        <v>43</v>
      </c>
      <c r="E36" s="24" t="s">
        <v>56</v>
      </c>
      <c r="F36" s="24" t="s">
        <v>45</v>
      </c>
      <c r="G36" s="24" t="s">
        <v>46</v>
      </c>
      <c r="H36" s="24" t="s">
        <v>44</v>
      </c>
      <c r="I36" s="24" t="s">
        <v>48</v>
      </c>
      <c r="J36" s="25" t="s">
        <v>49</v>
      </c>
      <c r="K36" s="26"/>
      <c r="L36" s="27">
        <v>1217599.7</v>
      </c>
      <c r="M36" s="87">
        <f>L36</f>
        <v>1217599.7</v>
      </c>
    </row>
    <row r="37" spans="1:13" s="28" customFormat="1" ht="75" customHeight="1" x14ac:dyDescent="0.2">
      <c r="A37" s="41" t="s">
        <v>57</v>
      </c>
      <c r="B37" s="42" t="s">
        <v>58</v>
      </c>
      <c r="C37" s="22" t="s">
        <v>42</v>
      </c>
      <c r="D37" s="23" t="s">
        <v>43</v>
      </c>
      <c r="E37" s="24" t="s">
        <v>44</v>
      </c>
      <c r="F37" s="24" t="s">
        <v>45</v>
      </c>
      <c r="G37" s="24" t="s">
        <v>46</v>
      </c>
      <c r="H37" s="24" t="s">
        <v>47</v>
      </c>
      <c r="I37" s="24" t="s">
        <v>48</v>
      </c>
      <c r="J37" s="25" t="s">
        <v>49</v>
      </c>
      <c r="K37" s="26">
        <v>1895000</v>
      </c>
      <c r="L37" s="27"/>
    </row>
    <row r="38" spans="1:13" s="28" customFormat="1" ht="75" customHeight="1" x14ac:dyDescent="0.2">
      <c r="A38" s="41" t="s">
        <v>57</v>
      </c>
      <c r="B38" s="42" t="s">
        <v>58</v>
      </c>
      <c r="C38" s="22" t="s">
        <v>42</v>
      </c>
      <c r="D38" s="23" t="s">
        <v>43</v>
      </c>
      <c r="E38" s="24" t="s">
        <v>53</v>
      </c>
      <c r="F38" s="24" t="s">
        <v>45</v>
      </c>
      <c r="G38" s="24" t="s">
        <v>46</v>
      </c>
      <c r="H38" s="24" t="s">
        <v>44</v>
      </c>
      <c r="I38" s="24" t="s">
        <v>48</v>
      </c>
      <c r="J38" s="25" t="s">
        <v>49</v>
      </c>
      <c r="K38" s="26"/>
      <c r="L38" s="27">
        <v>1455500</v>
      </c>
      <c r="M38" s="87">
        <f>L38</f>
        <v>1455500</v>
      </c>
    </row>
    <row r="39" spans="1:13" s="28" customFormat="1" ht="75" customHeight="1" x14ac:dyDescent="0.2">
      <c r="A39" s="41" t="s">
        <v>57</v>
      </c>
      <c r="B39" s="42" t="s">
        <v>58</v>
      </c>
      <c r="C39" s="22" t="s">
        <v>42</v>
      </c>
      <c r="D39" s="23" t="s">
        <v>43</v>
      </c>
      <c r="E39" s="24" t="s">
        <v>54</v>
      </c>
      <c r="F39" s="24" t="s">
        <v>45</v>
      </c>
      <c r="G39" s="24" t="s">
        <v>46</v>
      </c>
      <c r="H39" s="24" t="s">
        <v>44</v>
      </c>
      <c r="I39" s="24" t="s">
        <v>48</v>
      </c>
      <c r="J39" s="25" t="s">
        <v>49</v>
      </c>
      <c r="K39" s="26"/>
      <c r="L39" s="27">
        <v>439500</v>
      </c>
      <c r="M39" s="87">
        <f>L39</f>
        <v>439500</v>
      </c>
    </row>
    <row r="40" spans="1:13" s="28" customFormat="1" ht="60" customHeight="1" x14ac:dyDescent="0.2">
      <c r="A40" s="41" t="s">
        <v>59</v>
      </c>
      <c r="B40" s="43" t="s">
        <v>60</v>
      </c>
      <c r="C40" s="22" t="s">
        <v>42</v>
      </c>
      <c r="D40" s="23" t="s">
        <v>43</v>
      </c>
      <c r="E40" s="24" t="s">
        <v>44</v>
      </c>
      <c r="F40" s="24" t="s">
        <v>45</v>
      </c>
      <c r="G40" s="24" t="s">
        <v>46</v>
      </c>
      <c r="H40" s="24" t="s">
        <v>47</v>
      </c>
      <c r="I40" s="24" t="s">
        <v>48</v>
      </c>
      <c r="J40" s="25" t="s">
        <v>49</v>
      </c>
      <c r="K40" s="26">
        <v>2039800</v>
      </c>
      <c r="L40" s="27"/>
    </row>
    <row r="41" spans="1:13" s="28" customFormat="1" ht="60" customHeight="1" x14ac:dyDescent="0.2">
      <c r="A41" s="41" t="s">
        <v>59</v>
      </c>
      <c r="B41" s="43" t="s">
        <v>60</v>
      </c>
      <c r="C41" s="22" t="s">
        <v>42</v>
      </c>
      <c r="D41" s="23" t="s">
        <v>43</v>
      </c>
      <c r="E41" s="24" t="s">
        <v>61</v>
      </c>
      <c r="F41" s="24" t="s">
        <v>45</v>
      </c>
      <c r="G41" s="24" t="s">
        <v>46</v>
      </c>
      <c r="H41" s="24" t="s">
        <v>44</v>
      </c>
      <c r="I41" s="24" t="s">
        <v>48</v>
      </c>
      <c r="J41" s="25" t="s">
        <v>49</v>
      </c>
      <c r="K41" s="26">
        <v>7222</v>
      </c>
      <c r="L41" s="27">
        <v>2047022</v>
      </c>
      <c r="M41" s="87">
        <f>L41-K41</f>
        <v>2039800</v>
      </c>
    </row>
    <row r="42" spans="1:13" s="28" customFormat="1" ht="62.4" customHeight="1" x14ac:dyDescent="0.2">
      <c r="A42" s="41" t="s">
        <v>21</v>
      </c>
      <c r="B42" s="42" t="s">
        <v>62</v>
      </c>
      <c r="C42" s="22" t="s">
        <v>42</v>
      </c>
      <c r="D42" s="23" t="s">
        <v>43</v>
      </c>
      <c r="E42" s="24" t="s">
        <v>44</v>
      </c>
      <c r="F42" s="24" t="s">
        <v>45</v>
      </c>
      <c r="G42" s="24" t="s">
        <v>46</v>
      </c>
      <c r="H42" s="24" t="s">
        <v>47</v>
      </c>
      <c r="I42" s="24" t="s">
        <v>48</v>
      </c>
      <c r="J42" s="25" t="s">
        <v>49</v>
      </c>
      <c r="K42" s="26">
        <v>2222214.4900000002</v>
      </c>
      <c r="L42" s="27"/>
    </row>
    <row r="43" spans="1:13" s="28" customFormat="1" ht="62.4" customHeight="1" x14ac:dyDescent="0.2">
      <c r="A43" s="41" t="s">
        <v>21</v>
      </c>
      <c r="B43" s="42" t="s">
        <v>62</v>
      </c>
      <c r="C43" s="22" t="s">
        <v>42</v>
      </c>
      <c r="D43" s="23" t="s">
        <v>43</v>
      </c>
      <c r="E43" s="24" t="s">
        <v>63</v>
      </c>
      <c r="F43" s="24" t="s">
        <v>45</v>
      </c>
      <c r="G43" s="24" t="s">
        <v>46</v>
      </c>
      <c r="H43" s="24" t="s">
        <v>44</v>
      </c>
      <c r="I43" s="24" t="s">
        <v>48</v>
      </c>
      <c r="J43" s="25" t="s">
        <v>49</v>
      </c>
      <c r="K43" s="26"/>
      <c r="L43" s="27">
        <v>1819205.09</v>
      </c>
      <c r="M43" s="87">
        <f>L43</f>
        <v>1819205.09</v>
      </c>
    </row>
    <row r="44" spans="1:13" s="28" customFormat="1" ht="62.4" customHeight="1" x14ac:dyDescent="0.2">
      <c r="A44" s="41" t="s">
        <v>21</v>
      </c>
      <c r="B44" s="42" t="s">
        <v>62</v>
      </c>
      <c r="C44" s="22" t="s">
        <v>42</v>
      </c>
      <c r="D44" s="23" t="s">
        <v>43</v>
      </c>
      <c r="E44" s="24" t="s">
        <v>64</v>
      </c>
      <c r="F44" s="24" t="s">
        <v>45</v>
      </c>
      <c r="G44" s="24" t="s">
        <v>46</v>
      </c>
      <c r="H44" s="24" t="s">
        <v>44</v>
      </c>
      <c r="I44" s="24" t="s">
        <v>48</v>
      </c>
      <c r="J44" s="25" t="s">
        <v>49</v>
      </c>
      <c r="K44" s="26">
        <v>100</v>
      </c>
      <c r="L44" s="27">
        <v>403079.4</v>
      </c>
      <c r="M44" s="87">
        <f>L44-K44</f>
        <v>402979.4</v>
      </c>
    </row>
    <row r="45" spans="1:13" s="28" customFormat="1" ht="87.6" customHeight="1" x14ac:dyDescent="0.2">
      <c r="A45" s="41" t="s">
        <v>65</v>
      </c>
      <c r="B45" s="42" t="s">
        <v>66</v>
      </c>
      <c r="C45" s="22" t="s">
        <v>42</v>
      </c>
      <c r="D45" s="23" t="s">
        <v>43</v>
      </c>
      <c r="E45" s="24" t="s">
        <v>44</v>
      </c>
      <c r="F45" s="24" t="s">
        <v>45</v>
      </c>
      <c r="G45" s="24" t="s">
        <v>46</v>
      </c>
      <c r="H45" s="24" t="s">
        <v>47</v>
      </c>
      <c r="I45" s="24" t="s">
        <v>48</v>
      </c>
      <c r="J45" s="25" t="s">
        <v>49</v>
      </c>
      <c r="K45" s="26">
        <v>3644545</v>
      </c>
      <c r="L45" s="27"/>
    </row>
    <row r="46" spans="1:13" s="28" customFormat="1" ht="87.6" customHeight="1" x14ac:dyDescent="0.2">
      <c r="A46" s="41" t="s">
        <v>65</v>
      </c>
      <c r="B46" s="42" t="s">
        <v>66</v>
      </c>
      <c r="C46" s="22" t="s">
        <v>42</v>
      </c>
      <c r="D46" s="23" t="s">
        <v>43</v>
      </c>
      <c r="E46" s="24" t="s">
        <v>64</v>
      </c>
      <c r="F46" s="24" t="s">
        <v>45</v>
      </c>
      <c r="G46" s="24" t="s">
        <v>46</v>
      </c>
      <c r="H46" s="24" t="s">
        <v>44</v>
      </c>
      <c r="I46" s="24" t="s">
        <v>48</v>
      </c>
      <c r="J46" s="25" t="s">
        <v>49</v>
      </c>
      <c r="K46" s="26"/>
      <c r="L46" s="27">
        <v>3644545</v>
      </c>
      <c r="M46" s="87">
        <f>L46</f>
        <v>3644545</v>
      </c>
    </row>
    <row r="47" spans="1:13" s="28" customFormat="1" ht="60" customHeight="1" x14ac:dyDescent="0.2">
      <c r="A47" s="41" t="s">
        <v>67</v>
      </c>
      <c r="B47" s="42" t="s">
        <v>68</v>
      </c>
      <c r="C47" s="22" t="s">
        <v>42</v>
      </c>
      <c r="D47" s="23" t="s">
        <v>43</v>
      </c>
      <c r="E47" s="24" t="s">
        <v>44</v>
      </c>
      <c r="F47" s="24" t="s">
        <v>45</v>
      </c>
      <c r="G47" s="24" t="s">
        <v>46</v>
      </c>
      <c r="H47" s="24" t="s">
        <v>47</v>
      </c>
      <c r="I47" s="24" t="s">
        <v>48</v>
      </c>
      <c r="J47" s="25" t="s">
        <v>49</v>
      </c>
      <c r="K47" s="26">
        <v>78100</v>
      </c>
      <c r="L47" s="27"/>
    </row>
    <row r="48" spans="1:13" s="28" customFormat="1" ht="60" customHeight="1" x14ac:dyDescent="0.2">
      <c r="A48" s="41" t="s">
        <v>67</v>
      </c>
      <c r="B48" s="42" t="s">
        <v>68</v>
      </c>
      <c r="C48" s="22" t="s">
        <v>42</v>
      </c>
      <c r="D48" s="23" t="s">
        <v>43</v>
      </c>
      <c r="E48" s="24" t="s">
        <v>53</v>
      </c>
      <c r="F48" s="24" t="s">
        <v>45</v>
      </c>
      <c r="G48" s="24" t="s">
        <v>46</v>
      </c>
      <c r="H48" s="24" t="s">
        <v>44</v>
      </c>
      <c r="I48" s="24" t="s">
        <v>48</v>
      </c>
      <c r="J48" s="25" t="s">
        <v>49</v>
      </c>
      <c r="K48" s="26"/>
      <c r="L48" s="27">
        <v>60000</v>
      </c>
      <c r="M48" s="87">
        <f>L48</f>
        <v>60000</v>
      </c>
    </row>
    <row r="49" spans="1:13" s="28" customFormat="1" ht="60" customHeight="1" x14ac:dyDescent="0.2">
      <c r="A49" s="41" t="s">
        <v>67</v>
      </c>
      <c r="B49" s="42" t="s">
        <v>68</v>
      </c>
      <c r="C49" s="22" t="s">
        <v>42</v>
      </c>
      <c r="D49" s="23" t="s">
        <v>43</v>
      </c>
      <c r="E49" s="24" t="s">
        <v>54</v>
      </c>
      <c r="F49" s="24" t="s">
        <v>45</v>
      </c>
      <c r="G49" s="24" t="s">
        <v>46</v>
      </c>
      <c r="H49" s="24" t="s">
        <v>44</v>
      </c>
      <c r="I49" s="24" t="s">
        <v>48</v>
      </c>
      <c r="J49" s="25" t="s">
        <v>49</v>
      </c>
      <c r="K49" s="26"/>
      <c r="L49" s="27">
        <v>18100</v>
      </c>
      <c r="M49" s="87">
        <f>L49</f>
        <v>18100</v>
      </c>
    </row>
    <row r="50" spans="1:13" s="28" customFormat="1" ht="18" customHeight="1" x14ac:dyDescent="0.25">
      <c r="A50" s="29" t="s">
        <v>22</v>
      </c>
      <c r="B50" s="46"/>
      <c r="C50" s="47"/>
      <c r="D50" s="47"/>
      <c r="E50" s="47"/>
      <c r="F50" s="47"/>
      <c r="G50" s="47"/>
      <c r="H50" s="47"/>
      <c r="I50" s="47"/>
      <c r="J50" s="47"/>
      <c r="K50" s="30">
        <v>14435154.189999999</v>
      </c>
      <c r="L50" s="31">
        <v>14435124.189999999</v>
      </c>
    </row>
    <row r="51" spans="1:13" ht="13.2" x14ac:dyDescent="0.25"/>
    <row r="55" spans="1:13" ht="13.2" x14ac:dyDescent="0.25"/>
    <row r="56" spans="1:13" ht="13.2" x14ac:dyDescent="0.25"/>
    <row r="57" spans="1:13" ht="12.75" customHeight="1" x14ac:dyDescent="0.25">
      <c r="A57" s="5" t="s">
        <v>69</v>
      </c>
    </row>
  </sheetData>
  <mergeCells count="53">
    <mergeCell ref="A14:B14"/>
    <mergeCell ref="C13:K14"/>
    <mergeCell ref="C7:K8"/>
    <mergeCell ref="C11:K12"/>
    <mergeCell ref="C9:K10"/>
    <mergeCell ref="A2:K2"/>
    <mergeCell ref="A3:K3"/>
    <mergeCell ref="C5:K6"/>
    <mergeCell ref="A10:B10"/>
    <mergeCell ref="A12:B12"/>
    <mergeCell ref="E22:F22"/>
    <mergeCell ref="G22:H22"/>
    <mergeCell ref="A18:B18"/>
    <mergeCell ref="A19:A20"/>
    <mergeCell ref="B19:B20"/>
    <mergeCell ref="C18:D18"/>
    <mergeCell ref="C19:C20"/>
    <mergeCell ref="D19:D20"/>
    <mergeCell ref="E18:H18"/>
    <mergeCell ref="E19:F20"/>
    <mergeCell ref="G19:H20"/>
    <mergeCell ref="E21:F21"/>
    <mergeCell ref="G21:H21"/>
    <mergeCell ref="A23:B23"/>
    <mergeCell ref="E23:F23"/>
    <mergeCell ref="G23:H23"/>
    <mergeCell ref="A27:A28"/>
    <mergeCell ref="B27:B28"/>
    <mergeCell ref="C27:C28"/>
    <mergeCell ref="D27:D28"/>
    <mergeCell ref="E27:E28"/>
    <mergeCell ref="F27:F28"/>
    <mergeCell ref="G27:G28"/>
    <mergeCell ref="B50:J50"/>
    <mergeCell ref="B42:B44"/>
    <mergeCell ref="B45:B46"/>
    <mergeCell ref="B32:B36"/>
    <mergeCell ref="B40:B41"/>
    <mergeCell ref="H27:H28"/>
    <mergeCell ref="I27:I28"/>
    <mergeCell ref="J27:J28"/>
    <mergeCell ref="K27:K28"/>
    <mergeCell ref="L27:L28"/>
    <mergeCell ref="A30:A31"/>
    <mergeCell ref="A47:A49"/>
    <mergeCell ref="A37:A39"/>
    <mergeCell ref="B37:B39"/>
    <mergeCell ref="A32:A36"/>
    <mergeCell ref="A42:A44"/>
    <mergeCell ref="B47:B49"/>
    <mergeCell ref="A40:A41"/>
    <mergeCell ref="A45:A46"/>
    <mergeCell ref="B30:B31"/>
  </mergeCells>
  <pageMargins left="0.78740157480314965" right="0.78740157480314965" top="0.98425196850393704" bottom="0.98425196850393704" header="0.51181102362204722" footer="0.51181102362204722"/>
  <pageSetup paperSize="9" scale="47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13</vt:i4>
      </vt:variant>
    </vt:vector>
  </HeadingPairs>
  <TitlesOfParts>
    <vt:vector size="14" baseType="lpstr">
      <vt:lpstr>21825005520</vt:lpstr>
      <vt:lpstr>'21825005520'!AdvFinLine</vt:lpstr>
      <vt:lpstr>'21825005520'!AdvFinRange</vt:lpstr>
      <vt:lpstr>'21825005520'!AdvFinTotal</vt:lpstr>
      <vt:lpstr>'21825005520'!beg_rest</vt:lpstr>
      <vt:lpstr>'21825005520'!beg_rest_rsv</vt:lpstr>
      <vt:lpstr>'21825005520'!end_rest</vt:lpstr>
      <vt:lpstr>'21825005520'!end_rest_rsv</vt:lpstr>
      <vt:lpstr>'21825005520'!grantinvestment</vt:lpstr>
      <vt:lpstr>'21825005520'!LAST_CELL</vt:lpstr>
      <vt:lpstr>'21825005520'!total_beg_rest</vt:lpstr>
      <vt:lpstr>'21825005520'!total_beg_rest_rsv</vt:lpstr>
      <vt:lpstr>'21825005520'!total_end_rest</vt:lpstr>
      <vt:lpstr>'21825005520'!total_end_rest_rsv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dc:description>POI HSSF rep:2.56.0.500</dc:description>
  <cp:lastModifiedBy>Главбух</cp:lastModifiedBy>
  <cp:lastPrinted>2026-01-12T13:11:36Z</cp:lastPrinted>
  <dcterms:created xsi:type="dcterms:W3CDTF">2026-01-12T13:12:04Z</dcterms:created>
  <dcterms:modified xsi:type="dcterms:W3CDTF">2026-01-18T13:24:35Z</dcterms:modified>
</cp:coreProperties>
</file>